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NI10051099\OneDrive - Groupe Avril\Documents\Personal\"/>
    </mc:Choice>
  </mc:AlternateContent>
  <xr:revisionPtr revIDLastSave="199" documentId="8_{A1A1B490-7DA0-47A1-A217-59E982CC6EE1}" xr6:coauthVersionLast="36" xr6:coauthVersionMax="36" xr10:uidLastSave="{0D6AB81A-FEC6-4F56-B34A-7963B6C7F55E}"/>
  <bookViews>
    <workbookView xWindow="0" yWindow="0" windowWidth="28800" windowHeight="11916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2" l="1"/>
  <c r="F10" i="2"/>
  <c r="G10" i="2"/>
  <c r="H10" i="2"/>
  <c r="C10" i="2"/>
  <c r="D9" i="2"/>
  <c r="D10" i="2" s="1"/>
  <c r="E9" i="2"/>
  <c r="E10" i="2" s="1"/>
  <c r="F9" i="2"/>
  <c r="G9" i="2"/>
  <c r="H9" i="2"/>
  <c r="C9" i="2"/>
  <c r="E4" i="2"/>
  <c r="D4" i="2"/>
  <c r="C4" i="2"/>
  <c r="C3" i="2" s="1"/>
  <c r="D3" i="2"/>
  <c r="J3" i="2" l="1"/>
  <c r="F3" i="2" l="1"/>
  <c r="E3" i="2"/>
  <c r="E2" i="2"/>
</calcChain>
</file>

<file path=xl/sharedStrings.xml><?xml version="1.0" encoding="utf-8"?>
<sst xmlns="http://schemas.openxmlformats.org/spreadsheetml/2006/main" count="20" uniqueCount="20">
  <si>
    <t>bracing</t>
  </si>
  <si>
    <t>2 LAB12C</t>
  </si>
  <si>
    <t>PR 18"</t>
  </si>
  <si>
    <t>cutouts</t>
  </si>
  <si>
    <t>width</t>
  </si>
  <si>
    <t>depth</t>
  </si>
  <si>
    <t>height</t>
  </si>
  <si>
    <t>layers of wood</t>
  </si>
  <si>
    <t>thickness sheets</t>
  </si>
  <si>
    <t>front</t>
  </si>
  <si>
    <t xml:space="preserve">back </t>
  </si>
  <si>
    <t>side1</t>
  </si>
  <si>
    <t>side2</t>
  </si>
  <si>
    <t>top</t>
  </si>
  <si>
    <t>bottom</t>
  </si>
  <si>
    <t>driver 'r'</t>
  </si>
  <si>
    <t>surface</t>
  </si>
  <si>
    <t>volume wood</t>
  </si>
  <si>
    <t>Total internal volume</t>
  </si>
  <si>
    <t>WINISD 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</si>
</sst>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.000_);_(* \(#,##0.000\);_(* &quot;-&quot;??_);_(@_)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.5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43" fontId="2" fillId="0" borderId="0" xfId="2" applyFont="1" applyAlignment="1">
      <alignment horizontal="center"/>
    </xf>
    <xf numFmtId="164" fontId="2" fillId="0" borderId="0" xfId="1" applyNumberFormat="1" applyFont="1" applyAlignment="1">
      <alignment horizontal="center"/>
    </xf>
  </cellXfs>
  <cellStyles count="3">
    <cellStyle name="Comma" xfId="2" builtinId="3"/>
    <cellStyle name="Normal" xfId="0" builtinId="0"/>
    <cellStyle name="Normal 2" xfId="1" xr:uid="{28BFCF8E-4D02-44BD-8E0A-A2892EA00F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DD416-FD99-4D28-8FB0-64C1AAAF8A9F}">
  <dimension ref="B1:K10"/>
  <sheetViews>
    <sheetView tabSelected="1" zoomScaleNormal="100" workbookViewId="0">
      <selection activeCell="I15" sqref="I15"/>
    </sheetView>
  </sheetViews>
  <sheetFormatPr defaultColWidth="10" defaultRowHeight="14.4" x14ac:dyDescent="0.3"/>
  <cols>
    <col min="1" max="1" width="11.33203125" style="1" customWidth="1"/>
    <col min="2" max="5" width="16.44140625" style="1" customWidth="1"/>
    <col min="6" max="6" width="18.5546875" style="1" bestFit="1" customWidth="1"/>
    <col min="7" max="10" width="11.33203125" style="1" customWidth="1"/>
    <col min="11" max="16384" width="10" style="1"/>
  </cols>
  <sheetData>
    <row r="1" spans="2:11" x14ac:dyDescent="0.3">
      <c r="B1" s="1" t="s">
        <v>8</v>
      </c>
      <c r="C1" s="1" t="s">
        <v>4</v>
      </c>
      <c r="D1" s="1" t="s">
        <v>5</v>
      </c>
      <c r="E1" s="1" t="s">
        <v>6</v>
      </c>
      <c r="F1" s="1" t="s">
        <v>18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19</v>
      </c>
    </row>
    <row r="2" spans="2:11" x14ac:dyDescent="0.3">
      <c r="B2" s="2">
        <v>1.7999999999999999E-2</v>
      </c>
      <c r="C2" s="2">
        <v>0.5</v>
      </c>
      <c r="D2" s="2">
        <v>0.6</v>
      </c>
      <c r="E2" s="3">
        <f>E3+(E4*B2)</f>
        <v>0.59189019514936214</v>
      </c>
      <c r="F2" s="3"/>
      <c r="G2" s="2"/>
      <c r="H2" s="2"/>
      <c r="I2" s="2"/>
      <c r="J2" s="2"/>
      <c r="K2" s="2"/>
    </row>
    <row r="3" spans="2:11" x14ac:dyDescent="0.3">
      <c r="B3" s="2"/>
      <c r="C3" s="2">
        <f>C2-(C4*B2)</f>
        <v>0.42799999999999999</v>
      </c>
      <c r="D3" s="2">
        <f>D2-(D4*B2)</f>
        <v>0.54600000000000004</v>
      </c>
      <c r="E3" s="3">
        <f>SUM(G3:K3)/C3/D3</f>
        <v>0.55589019514936211</v>
      </c>
      <c r="F3" s="3">
        <f>SUM(G3:K3)</f>
        <v>0.12990486792406414</v>
      </c>
      <c r="G3" s="4">
        <f>D3*D3*0.018/2</f>
        <v>2.6830440000000003E-3</v>
      </c>
      <c r="H3" s="2">
        <v>6.0000000000000001E-3</v>
      </c>
      <c r="I3" s="2">
        <v>2E-3</v>
      </c>
      <c r="J3" s="2">
        <f>-SUM(C10:H10)</f>
        <v>-1.077817607593586E-2</v>
      </c>
      <c r="K3" s="2">
        <v>0.13</v>
      </c>
    </row>
    <row r="4" spans="2:11" x14ac:dyDescent="0.3">
      <c r="C4" s="1">
        <f>E7+F7</f>
        <v>4</v>
      </c>
      <c r="D4" s="1">
        <f>C7+D7</f>
        <v>3</v>
      </c>
      <c r="E4" s="1">
        <f>G7+H7</f>
        <v>2</v>
      </c>
    </row>
    <row r="6" spans="2:11" x14ac:dyDescent="0.3">
      <c r="C6" s="1" t="s">
        <v>9</v>
      </c>
      <c r="D6" s="1" t="s">
        <v>10</v>
      </c>
      <c r="E6" s="1" t="s">
        <v>11</v>
      </c>
      <c r="F6" s="1" t="s">
        <v>12</v>
      </c>
      <c r="G6" s="1" t="s">
        <v>13</v>
      </c>
      <c r="H6" s="1" t="s">
        <v>14</v>
      </c>
    </row>
    <row r="7" spans="2:11" x14ac:dyDescent="0.3">
      <c r="B7" s="1" t="s">
        <v>7</v>
      </c>
      <c r="C7" s="1">
        <v>2</v>
      </c>
      <c r="D7" s="1">
        <v>1</v>
      </c>
      <c r="E7" s="1">
        <v>2</v>
      </c>
      <c r="F7" s="1">
        <v>2</v>
      </c>
      <c r="G7" s="1">
        <v>1</v>
      </c>
      <c r="H7" s="1">
        <v>1</v>
      </c>
    </row>
    <row r="8" spans="2:11" x14ac:dyDescent="0.3">
      <c r="B8" s="1" t="s">
        <v>15</v>
      </c>
      <c r="C8" s="1">
        <v>0.21</v>
      </c>
      <c r="D8" s="1">
        <v>0</v>
      </c>
      <c r="E8" s="1">
        <v>0.16</v>
      </c>
      <c r="F8" s="1">
        <v>0.16</v>
      </c>
      <c r="G8" s="1">
        <v>0</v>
      </c>
      <c r="H8" s="1">
        <v>0</v>
      </c>
    </row>
    <row r="9" spans="2:11" x14ac:dyDescent="0.3">
      <c r="B9" s="1" t="s">
        <v>16</v>
      </c>
      <c r="C9" s="1">
        <f>PI()*C8^2</f>
        <v>0.13854423602330987</v>
      </c>
      <c r="D9" s="1">
        <f t="shared" ref="D9:I9" si="0">PI()*D8^2</f>
        <v>0</v>
      </c>
      <c r="E9" s="1">
        <f t="shared" si="0"/>
        <v>8.0424771931898703E-2</v>
      </c>
      <c r="F9" s="1">
        <f>PI()*F8^2</f>
        <v>8.0424771931898703E-2</v>
      </c>
      <c r="G9" s="1">
        <f>PI()*G8^2</f>
        <v>0</v>
      </c>
      <c r="H9" s="1">
        <f>PI()*H8^2</f>
        <v>0</v>
      </c>
    </row>
    <row r="10" spans="2:11" x14ac:dyDescent="0.3">
      <c r="B10" s="1" t="s">
        <v>17</v>
      </c>
      <c r="C10" s="1">
        <f>C9*C7*$B2</f>
        <v>4.9875924968391548E-3</v>
      </c>
      <c r="D10" s="1">
        <f t="shared" ref="D10:I10" si="1">D9*D7*$B2</f>
        <v>0</v>
      </c>
      <c r="E10" s="1">
        <f t="shared" si="1"/>
        <v>2.8952917895483533E-3</v>
      </c>
      <c r="F10" s="1">
        <f>F9*F7*$B2</f>
        <v>2.8952917895483533E-3</v>
      </c>
      <c r="G10" s="1">
        <f>G9*G7*$B2</f>
        <v>0</v>
      </c>
      <c r="H10" s="1">
        <f>H9*H7*$B2</f>
        <v>0</v>
      </c>
    </row>
  </sheetData>
  <printOptions horizontalCentered="1" verticalCentered="1"/>
  <pageMargins left="0.70866141732283472" right="0.70866141732283472" top="1.6929133858267718" bottom="0.74803149606299213" header="0.31496062992125984" footer="0.31496062992125984"/>
  <pageSetup paperSize="9" orientation="landscape" horizontalDpi="0" verticalDpi="0" r:id="rId1"/>
  <headerFooter>
    <oddHeader xml:space="preserve">&amp;L&amp;G
</oddHeader>
    <oddFooter>&amp;R&amp;10&amp;K03+000Page &amp;"-,Vet"&amp;P&amp;"-,Standaard" | &amp;N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AD0838C2AB044B7B37042871F323C" ma:contentTypeVersion="11" ma:contentTypeDescription="Create a new document." ma:contentTypeScope="" ma:versionID="b68c81d4cb33e5d7588a763a543a618f">
  <xsd:schema xmlns:xsd="http://www.w3.org/2001/XMLSchema" xmlns:xs="http://www.w3.org/2001/XMLSchema" xmlns:p="http://schemas.microsoft.com/office/2006/metadata/properties" xmlns:ns3="d839918d-8c6d-4563-a919-e6d05552920e" xmlns:ns4="fd8fc2db-a019-41a4-885c-aada68bd0edb" targetNamespace="http://schemas.microsoft.com/office/2006/metadata/properties" ma:root="true" ma:fieldsID="a9d786fd6ce19a1fb0d8f49702f17e1c" ns3:_="" ns4:_="">
    <xsd:import namespace="d839918d-8c6d-4563-a919-e6d05552920e"/>
    <xsd:import namespace="fd8fc2db-a019-41a4-885c-aada68bd0ed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39918d-8c6d-4563-a919-e6d0555292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8fc2db-a019-41a4-885c-aada68bd0ed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359489-A40B-4800-9240-D0FBB732AF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39918d-8c6d-4563-a919-e6d05552920e"/>
    <ds:schemaRef ds:uri="fd8fc2db-a019-41a4-885c-aada68bd0e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802091-A6F5-48E0-B38C-A6024A3276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23DD4B-66A3-432B-8739-DD17BA2CCCE5}">
  <ds:schemaRefs>
    <ds:schemaRef ds:uri="http://purl.org/dc/elements/1.1/"/>
    <ds:schemaRef ds:uri="http://schemas.microsoft.com/office/2006/metadata/properties"/>
    <ds:schemaRef ds:uri="fd8fc2db-a019-41a4-885c-aada68bd0ed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839918d-8c6d-4563-a919-e6d05552920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CLERCQ KOEN</dc:creator>
  <cp:lastModifiedBy>DE NIJS STANISLAS</cp:lastModifiedBy>
  <dcterms:created xsi:type="dcterms:W3CDTF">2020-02-16T09:39:15Z</dcterms:created>
  <dcterms:modified xsi:type="dcterms:W3CDTF">2020-04-14T17:29:56Z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0x010100307AD0838C2AB044B7B37042871F323C</vt:lpwstr>
  </property>
</Properties>
</file>